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<sst xmlns="http://schemas.openxmlformats.org/spreadsheetml/2006/main" count="43" uniqueCount="43">
  <si>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Austria</t>
  </si>
  <si>
    <t xml:space="preserve">Belgium </t>
  </si>
  <si>
    <t>Germany</t>
  </si>
  <si>
    <t xml:space="preserve">Denmark  </t>
  </si>
  <si>
    <t>Spain</t>
  </si>
  <si>
    <t>Finland</t>
  </si>
  <si>
    <t>France</t>
  </si>
  <si>
    <t>United Kingdom</t>
  </si>
  <si>
    <t>Greece</t>
  </si>
  <si>
    <t>Hungary</t>
  </si>
  <si>
    <t>Ireland</t>
  </si>
  <si>
    <t>Italy</t>
  </si>
  <si>
    <t>Luxembourg</t>
  </si>
  <si>
    <t>Netherlands</t>
  </si>
  <si>
    <t>Poland</t>
  </si>
  <si>
    <t>Portugal</t>
  </si>
  <si>
    <t>Sweden</t>
  </si>
  <si>
    <t>Slovak Republic</t>
  </si>
  <si>
    <t>Source: MD's transport statistics</t>
  </si>
  <si>
    <t>Total</t>
  </si>
  <si>
    <t>Total EU</t>
  </si>
  <si>
    <t>Iceland</t>
  </si>
  <si>
    <t>Norway</t>
  </si>
  <si>
    <t>Switzerland</t>
  </si>
  <si>
    <t>Total EFTA</t>
  </si>
  <si>
    <t>Belarus</t>
  </si>
  <si>
    <t>Bosnia-Herzegovina</t>
  </si>
  <si>
    <t>Bulgaria</t>
  </si>
  <si>
    <t>Croatia</t>
  </si>
  <si>
    <t>Estonia</t>
  </si>
  <si>
    <t>Latvia</t>
  </si>
  <si>
    <t>Lithuania</t>
  </si>
  <si>
    <t>Moldova</t>
  </si>
  <si>
    <t>Romania</t>
  </si>
  <si>
    <t>Russian Federation</t>
  </si>
  <si>
    <t>Slovenia</t>
  </si>
  <si>
    <t>Turkey</t>
  </si>
  <si>
    <t>Ukraine</t>
  </si>
  <si>
    <t>Total other ECMT countries</t>
  </si>
  <si>
    <t>Other countries</t>
  </si>
  <si>
    <r>
      <t xml:space="preserve">5.2.6.2 Goods transport flows into the Czech Republic - Rail transport </t>
    </r>
    <r>
      <rPr>
        <i/>
        <sz val="10"/>
        <rFont val="Arial Narrow"/>
        <family val="2"/>
      </rPr>
      <t>(in thous. tonnes)</t>
    </r>
  </si>
  <si>
    <t>Other ECMT countries</t>
  </si>
  <si>
    <t>by countries of unloading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</si>
</sst>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  <numFmt numFmtId="167" formatCode="0.0"/>
  </numFmts>
  <fonts count="1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5" fillId="0" borderId="0" xfId="0" applyFont="1" applyAlignment="1">
      <alignment horizontal="right"/>
    </xf>
    <xf numFmtId="165" fontId="4" fillId="4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/>
    </xf>
    <xf numFmtId="165" fontId="7" fillId="4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2" fillId="2" borderId="0" xfId="0" applyFont="1" applyFill="1" applyAlignment="1">
      <alignment/>
    </xf>
    <xf numFmtId="0" fontId="3" fillId="3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167" fontId="9" fillId="0" borderId="3" xfId="0" applyNumberFormat="1" applyFont="1" applyBorder="1" applyAlignment="1">
      <alignment horizontal="center" vertical="center"/>
    </xf>
    <xf numFmtId="167" fontId="9" fillId="0" borderId="3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7" fontId="9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E5" sqref="E5"/>
    </sheetView>
  </sheetViews>
  <sheetFormatPr defaultColWidth="9.140625" defaultRowHeight="12.75"/>
  <cols>
    <col min="1" max="1" width="21.28125" style="1" customWidth="1"/>
    <col min="2" max="16384" width="9.140625" style="1" customWidth="1"/>
  </cols>
  <sheetData>
    <row r="1" spans="1:7" ht="15.75" customHeight="1">
      <c r="A1" s="15" t="s">
        <v>40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12.75">
      <c r="A3" s="16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4" t="s">
        <v>19</v>
      </c>
      <c r="B4" s="9">
        <f aca="true" t="shared" si="0" ref="B4:G4">B21+B26+B44+B46</f>
        <v>21466.4</v>
      </c>
      <c r="C4" s="10">
        <f t="shared" si="0"/>
        <v>22052.899999999998</v>
      </c>
      <c r="D4" s="10">
        <f t="shared" si="0"/>
        <v>17626.7</v>
      </c>
      <c r="E4" s="10">
        <f t="shared" si="0"/>
        <v>20908.013000000003</v>
      </c>
      <c r="F4" s="10">
        <f t="shared" si="0"/>
        <v>21167.329999999998</v>
      </c>
      <c r="G4" s="10">
        <f t="shared" si="0"/>
        <v>20300.840000000004</v>
      </c>
    </row>
    <row r="5" spans="1:7" ht="12.75">
      <c r="A5" s="24"/>
      <c r="B5" s="19"/>
      <c r="C5" s="19"/>
      <c r="D5" s="20"/>
      <c r="E5" s="19" t="s">
        <v>42</v>
      </c>
      <c r="F5" s="19"/>
      <c r="G5" s="25"/>
    </row>
    <row r="6" spans="1:7" ht="13.5">
      <c r="A6" s="13" t="s">
        <v>1</v>
      </c>
      <c r="B6" s="6">
        <v>0</v>
      </c>
      <c r="C6" s="7">
        <v>29.5</v>
      </c>
      <c r="D6" s="7">
        <v>44.5</v>
      </c>
      <c r="E6" s="7">
        <v>38.6</v>
      </c>
      <c r="F6" s="7">
        <v>42.2</v>
      </c>
      <c r="G6" s="7">
        <v>40.7</v>
      </c>
    </row>
    <row r="7" spans="1:7" ht="13.5">
      <c r="A7" s="8" t="s">
        <v>3</v>
      </c>
      <c r="B7" s="6">
        <v>0.2</v>
      </c>
      <c r="C7" s="7">
        <v>0.1</v>
      </c>
      <c r="D7" s="7">
        <v>0.6</v>
      </c>
      <c r="E7" s="7">
        <v>5.9</v>
      </c>
      <c r="F7" s="7">
        <v>0</v>
      </c>
      <c r="G7" s="7">
        <v>0.3</v>
      </c>
    </row>
    <row r="8" spans="1:7" ht="13.5">
      <c r="A8" s="13" t="s">
        <v>5</v>
      </c>
      <c r="B8" s="6">
        <v>0.4</v>
      </c>
      <c r="C8" s="7">
        <v>0</v>
      </c>
      <c r="D8" s="7">
        <v>0.5</v>
      </c>
      <c r="E8" s="7">
        <v>0.9</v>
      </c>
      <c r="F8" s="7">
        <v>0.2</v>
      </c>
      <c r="G8" s="7">
        <v>0.1</v>
      </c>
    </row>
    <row r="9" spans="1:7" ht="13.5">
      <c r="A9" s="8" t="s">
        <v>6</v>
      </c>
      <c r="B9" s="6">
        <v>24.5</v>
      </c>
      <c r="C9" s="7">
        <v>25</v>
      </c>
      <c r="D9" s="7">
        <v>32.9</v>
      </c>
      <c r="E9" s="7">
        <v>74.9</v>
      </c>
      <c r="F9" s="7">
        <v>77.3</v>
      </c>
      <c r="G9" s="7">
        <v>48.9</v>
      </c>
    </row>
    <row r="10" spans="1:7" ht="13.5">
      <c r="A10" s="8" t="s">
        <v>10</v>
      </c>
      <c r="B10" s="6">
        <v>0</v>
      </c>
      <c r="C10" s="7">
        <v>0</v>
      </c>
      <c r="D10" s="7">
        <v>0</v>
      </c>
      <c r="E10" s="7">
        <v>0</v>
      </c>
      <c r="F10" s="7">
        <v>0.2</v>
      </c>
      <c r="G10" s="7">
        <v>0</v>
      </c>
    </row>
    <row r="11" spans="1:7" ht="13.5">
      <c r="A11" s="8" t="s">
        <v>11</v>
      </c>
      <c r="B11" s="6">
        <v>41.8</v>
      </c>
      <c r="C11" s="7">
        <v>35.6</v>
      </c>
      <c r="D11" s="7">
        <v>34.9</v>
      </c>
      <c r="E11" s="7">
        <v>36.2</v>
      </c>
      <c r="F11" s="7">
        <v>31.6</v>
      </c>
      <c r="G11" s="7">
        <v>40.1</v>
      </c>
    </row>
    <row r="12" spans="1:7" ht="13.5">
      <c r="A12" s="8" t="s">
        <v>12</v>
      </c>
      <c r="B12" s="6">
        <v>0.8</v>
      </c>
      <c r="C12" s="7">
        <v>0.5</v>
      </c>
      <c r="D12" s="7">
        <v>1.9</v>
      </c>
      <c r="E12" s="7">
        <v>4</v>
      </c>
      <c r="F12" s="7">
        <v>8</v>
      </c>
      <c r="G12" s="7">
        <v>11.7</v>
      </c>
    </row>
    <row r="13" spans="1:7" ht="13.5">
      <c r="A13" s="8" t="s">
        <v>13</v>
      </c>
      <c r="B13" s="6">
        <v>50.3</v>
      </c>
      <c r="C13" s="7">
        <v>89.6</v>
      </c>
      <c r="D13" s="7">
        <v>137.3</v>
      </c>
      <c r="E13" s="7">
        <v>130.6</v>
      </c>
      <c r="F13" s="7">
        <v>161.7</v>
      </c>
      <c r="G13" s="7">
        <v>180</v>
      </c>
    </row>
    <row r="14" spans="1:7" ht="13.5">
      <c r="A14" s="8" t="s">
        <v>15</v>
      </c>
      <c r="B14" s="6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ht="13.5">
      <c r="A15" s="8" t="s">
        <v>0</v>
      </c>
      <c r="B15" s="6">
        <v>743.1</v>
      </c>
      <c r="C15" s="7">
        <v>875.4</v>
      </c>
      <c r="D15" s="7">
        <v>744.9</v>
      </c>
      <c r="E15" s="7">
        <v>672.1</v>
      </c>
      <c r="F15" s="7">
        <v>564.06</v>
      </c>
      <c r="G15" s="7">
        <v>381.71</v>
      </c>
    </row>
    <row r="16" spans="1:7" ht="13.5">
      <c r="A16" s="8" t="s">
        <v>2</v>
      </c>
      <c r="B16" s="6">
        <v>1689.6</v>
      </c>
      <c r="C16" s="7">
        <v>3188</v>
      </c>
      <c r="D16" s="7">
        <v>3304.6</v>
      </c>
      <c r="E16" s="7">
        <v>3601.2</v>
      </c>
      <c r="F16" s="7">
        <v>3492.5</v>
      </c>
      <c r="G16" s="7">
        <v>3397.1</v>
      </c>
    </row>
    <row r="17" spans="1:7" ht="13.5">
      <c r="A17" s="8" t="s">
        <v>7</v>
      </c>
      <c r="B17" s="6">
        <v>0.4</v>
      </c>
      <c r="C17" s="7">
        <v>0</v>
      </c>
      <c r="D17" s="7">
        <v>0</v>
      </c>
      <c r="E17" s="7">
        <v>0.6</v>
      </c>
      <c r="F17" s="7">
        <v>2.6</v>
      </c>
      <c r="G17" s="7">
        <v>0.8</v>
      </c>
    </row>
    <row r="18" spans="1:7" ht="13.5">
      <c r="A18" s="8" t="s">
        <v>4</v>
      </c>
      <c r="B18" s="6">
        <v>13.9</v>
      </c>
      <c r="C18" s="7">
        <v>6.5</v>
      </c>
      <c r="D18" s="7">
        <v>2.5</v>
      </c>
      <c r="E18" s="7">
        <v>2.3</v>
      </c>
      <c r="F18" s="7">
        <v>3.3</v>
      </c>
      <c r="G18" s="7">
        <v>8.6</v>
      </c>
    </row>
    <row r="19" spans="1:7" ht="13.5">
      <c r="A19" s="8" t="s">
        <v>16</v>
      </c>
      <c r="B19" s="6">
        <v>26.3</v>
      </c>
      <c r="C19" s="7">
        <v>40.2</v>
      </c>
      <c r="D19" s="7">
        <v>45.8</v>
      </c>
      <c r="E19" s="7">
        <v>54</v>
      </c>
      <c r="F19" s="7">
        <v>44.8</v>
      </c>
      <c r="G19" s="7">
        <v>42.2</v>
      </c>
    </row>
    <row r="20" spans="1:7" ht="13.5">
      <c r="A20" s="8" t="s">
        <v>8</v>
      </c>
      <c r="B20" s="6">
        <v>0.3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ht="13.5">
      <c r="A21" s="11" t="s">
        <v>20</v>
      </c>
      <c r="B21" s="17">
        <f aca="true" t="shared" si="1" ref="B21:G21">SUM(B6:B20)</f>
        <v>2591.6000000000004</v>
      </c>
      <c r="C21" s="18">
        <f t="shared" si="1"/>
        <v>4290.4</v>
      </c>
      <c r="D21" s="18">
        <f t="shared" si="1"/>
        <v>4350.400000000001</v>
      </c>
      <c r="E21" s="18">
        <f t="shared" si="1"/>
        <v>4621.3</v>
      </c>
      <c r="F21" s="18">
        <f t="shared" si="1"/>
        <v>4428.460000000001</v>
      </c>
      <c r="G21" s="18">
        <f t="shared" si="1"/>
        <v>4152.21</v>
      </c>
    </row>
    <row r="22" spans="1:7" ht="12.75">
      <c r="A22" s="24"/>
      <c r="B22" s="19"/>
      <c r="C22" s="19"/>
      <c r="D22" s="19"/>
      <c r="E22" s="19"/>
      <c r="F22" s="19"/>
      <c r="G22" s="25"/>
    </row>
    <row r="23" spans="1:7" ht="13.5">
      <c r="A23" s="13" t="s">
        <v>21</v>
      </c>
      <c r="B23" s="6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ht="13.5">
      <c r="A24" s="8" t="s">
        <v>22</v>
      </c>
      <c r="B24" s="6">
        <v>0.8</v>
      </c>
      <c r="C24" s="7">
        <v>0.3</v>
      </c>
      <c r="D24" s="7">
        <v>0.5</v>
      </c>
      <c r="E24" s="7">
        <v>0.2</v>
      </c>
      <c r="F24" s="7">
        <v>0.9</v>
      </c>
      <c r="G24" s="7">
        <v>1.3</v>
      </c>
    </row>
    <row r="25" spans="1:7" ht="13.5">
      <c r="A25" s="8" t="s">
        <v>23</v>
      </c>
      <c r="B25" s="6">
        <v>4.9</v>
      </c>
      <c r="C25" s="7">
        <v>4.6</v>
      </c>
      <c r="D25" s="7">
        <v>5</v>
      </c>
      <c r="E25" s="7">
        <v>1.7</v>
      </c>
      <c r="F25" s="7">
        <v>1.8</v>
      </c>
      <c r="G25" s="7">
        <v>1.1</v>
      </c>
    </row>
    <row r="26" spans="1:7" ht="13.5">
      <c r="A26" s="11" t="s">
        <v>24</v>
      </c>
      <c r="B26" s="17">
        <f aca="true" t="shared" si="2" ref="B26:G26">SUM(B23:B25)</f>
        <v>5.7</v>
      </c>
      <c r="C26" s="18">
        <f t="shared" si="2"/>
        <v>4.8999999999999995</v>
      </c>
      <c r="D26" s="18">
        <f t="shared" si="2"/>
        <v>5.5</v>
      </c>
      <c r="E26" s="18">
        <f t="shared" si="2"/>
        <v>1.9</v>
      </c>
      <c r="F26" s="18">
        <f t="shared" si="2"/>
        <v>2.7</v>
      </c>
      <c r="G26" s="18">
        <f t="shared" si="2"/>
        <v>2.4000000000000004</v>
      </c>
    </row>
    <row r="27" spans="1:7" ht="12.75">
      <c r="A27" s="24"/>
      <c r="B27" s="19"/>
      <c r="C27" s="19"/>
      <c r="D27" s="19"/>
      <c r="E27" s="19"/>
      <c r="F27" s="19"/>
      <c r="G27" s="25"/>
    </row>
    <row r="28" spans="1:7" ht="13.5">
      <c r="A28" s="8" t="s">
        <v>25</v>
      </c>
      <c r="B28" s="6">
        <v>0</v>
      </c>
      <c r="C28" s="7">
        <v>0</v>
      </c>
      <c r="D28" s="7">
        <v>0</v>
      </c>
      <c r="E28" s="7">
        <v>0</v>
      </c>
      <c r="F28" s="7">
        <v>0</v>
      </c>
      <c r="G28" s="7">
        <v>764.2</v>
      </c>
    </row>
    <row r="29" spans="1:7" ht="13.5">
      <c r="A29" s="8" t="s">
        <v>26</v>
      </c>
      <c r="B29" s="6">
        <v>0</v>
      </c>
      <c r="C29" s="7">
        <v>0</v>
      </c>
      <c r="D29" s="7">
        <v>1.4</v>
      </c>
      <c r="E29" s="7">
        <v>2.1</v>
      </c>
      <c r="F29" s="7">
        <v>1.9</v>
      </c>
      <c r="G29" s="7">
        <v>5.5</v>
      </c>
    </row>
    <row r="30" spans="1:7" ht="13.5">
      <c r="A30" s="8" t="s">
        <v>27</v>
      </c>
      <c r="B30" s="6">
        <v>0.9</v>
      </c>
      <c r="C30" s="7">
        <v>0</v>
      </c>
      <c r="D30" s="7">
        <v>0.1</v>
      </c>
      <c r="E30" s="7">
        <v>0.1</v>
      </c>
      <c r="F30" s="7">
        <v>0.7</v>
      </c>
      <c r="G30" s="7">
        <v>1.4</v>
      </c>
    </row>
    <row r="31" spans="1:7" ht="13.5">
      <c r="A31" s="8" t="s">
        <v>28</v>
      </c>
      <c r="B31" s="6">
        <v>23.1</v>
      </c>
      <c r="C31" s="7">
        <v>35.3</v>
      </c>
      <c r="D31" s="7">
        <v>19.5</v>
      </c>
      <c r="E31" s="7">
        <v>2.5</v>
      </c>
      <c r="F31" s="7">
        <v>8.7</v>
      </c>
      <c r="G31" s="7">
        <v>16.3</v>
      </c>
    </row>
    <row r="32" spans="1:7" ht="13.5">
      <c r="A32" s="8" t="s">
        <v>29</v>
      </c>
      <c r="B32" s="6">
        <v>0</v>
      </c>
      <c r="C32" s="7">
        <v>0</v>
      </c>
      <c r="D32" s="7">
        <v>0.1</v>
      </c>
      <c r="E32" s="7">
        <v>0.1</v>
      </c>
      <c r="F32" s="7">
        <v>0.1</v>
      </c>
      <c r="G32" s="7">
        <v>0.2</v>
      </c>
    </row>
    <row r="33" spans="1:7" ht="13.5">
      <c r="A33" s="8" t="s">
        <v>9</v>
      </c>
      <c r="B33" s="6">
        <v>216.2</v>
      </c>
      <c r="C33" s="7">
        <v>262.2</v>
      </c>
      <c r="D33" s="7">
        <v>160.2</v>
      </c>
      <c r="E33" s="7">
        <v>295</v>
      </c>
      <c r="F33" s="7">
        <v>244.1</v>
      </c>
      <c r="G33" s="7">
        <v>141.3</v>
      </c>
    </row>
    <row r="34" spans="1:7" ht="13.5">
      <c r="A34" s="8" t="s">
        <v>30</v>
      </c>
      <c r="B34" s="6">
        <v>0</v>
      </c>
      <c r="C34" s="7">
        <v>0</v>
      </c>
      <c r="D34" s="7">
        <v>0</v>
      </c>
      <c r="E34" s="7">
        <v>0</v>
      </c>
      <c r="F34" s="7">
        <v>0</v>
      </c>
      <c r="G34" s="7">
        <v>0.2</v>
      </c>
    </row>
    <row r="35" spans="1:7" ht="13.5">
      <c r="A35" s="8" t="s">
        <v>31</v>
      </c>
      <c r="B35" s="6">
        <v>0</v>
      </c>
      <c r="C35" s="7">
        <v>0</v>
      </c>
      <c r="D35" s="7">
        <v>0.1</v>
      </c>
      <c r="E35" s="7">
        <v>0</v>
      </c>
      <c r="F35" s="7">
        <v>0.4</v>
      </c>
      <c r="G35" s="7">
        <v>0</v>
      </c>
    </row>
    <row r="36" spans="1:7" ht="13.5">
      <c r="A36" s="8" t="s">
        <v>32</v>
      </c>
      <c r="B36" s="6">
        <v>0</v>
      </c>
      <c r="C36" s="7">
        <v>1.5</v>
      </c>
      <c r="D36" s="7">
        <v>0.1</v>
      </c>
      <c r="E36" s="7">
        <v>0</v>
      </c>
      <c r="F36" s="7">
        <v>0</v>
      </c>
      <c r="G36" s="7">
        <v>0</v>
      </c>
    </row>
    <row r="37" spans="1:7" ht="13.5">
      <c r="A37" s="8" t="s">
        <v>14</v>
      </c>
      <c r="B37" s="6">
        <v>4746.8</v>
      </c>
      <c r="C37" s="7">
        <v>4770.1</v>
      </c>
      <c r="D37" s="7">
        <v>4303.3</v>
      </c>
      <c r="E37" s="7">
        <v>4830.494000000001</v>
      </c>
      <c r="F37" s="7">
        <v>4446.59</v>
      </c>
      <c r="G37" s="7">
        <v>4158</v>
      </c>
    </row>
    <row r="38" spans="1:7" ht="13.5">
      <c r="A38" s="8" t="s">
        <v>33</v>
      </c>
      <c r="B38" s="6">
        <v>10.5</v>
      </c>
      <c r="C38" s="7">
        <v>10.2</v>
      </c>
      <c r="D38" s="7">
        <v>4.7</v>
      </c>
      <c r="E38" s="7">
        <v>10.8</v>
      </c>
      <c r="F38" s="7">
        <v>4.5</v>
      </c>
      <c r="G38" s="7">
        <v>11.3</v>
      </c>
    </row>
    <row r="39" spans="1:7" ht="13.5">
      <c r="A39" s="8" t="s">
        <v>34</v>
      </c>
      <c r="B39" s="6">
        <v>0</v>
      </c>
      <c r="C39" s="7">
        <v>0</v>
      </c>
      <c r="D39" s="7">
        <v>0</v>
      </c>
      <c r="E39" s="7">
        <v>0</v>
      </c>
      <c r="F39" s="7">
        <v>386.1</v>
      </c>
      <c r="G39" s="7">
        <v>489.6</v>
      </c>
    </row>
    <row r="40" spans="1:7" ht="13.5">
      <c r="A40" s="8" t="s">
        <v>17</v>
      </c>
      <c r="B40" s="6">
        <v>12970.9</v>
      </c>
      <c r="C40" s="7">
        <v>11225.3</v>
      </c>
      <c r="D40" s="7">
        <v>8337.3</v>
      </c>
      <c r="E40" s="7">
        <v>11096.559</v>
      </c>
      <c r="F40" s="7">
        <v>4708.08</v>
      </c>
      <c r="G40" s="7">
        <v>3946.58</v>
      </c>
    </row>
    <row r="41" spans="1:7" ht="13.5">
      <c r="A41" s="8" t="s">
        <v>35</v>
      </c>
      <c r="B41" s="6">
        <v>125.9</v>
      </c>
      <c r="C41" s="7">
        <v>35</v>
      </c>
      <c r="D41" s="7">
        <v>39.6</v>
      </c>
      <c r="E41" s="7">
        <v>27.6</v>
      </c>
      <c r="F41" s="7">
        <v>41.5</v>
      </c>
      <c r="G41" s="7">
        <v>39</v>
      </c>
    </row>
    <row r="42" spans="1:7" ht="13.5">
      <c r="A42" s="8" t="s">
        <v>36</v>
      </c>
      <c r="B42" s="6">
        <v>0.1</v>
      </c>
      <c r="C42" s="7">
        <v>0</v>
      </c>
      <c r="D42" s="7">
        <v>0.5</v>
      </c>
      <c r="E42" s="7">
        <v>0</v>
      </c>
      <c r="F42" s="7">
        <v>0</v>
      </c>
      <c r="G42" s="7">
        <v>0</v>
      </c>
    </row>
    <row r="43" spans="1:7" ht="13.5">
      <c r="A43" s="8" t="s">
        <v>37</v>
      </c>
      <c r="B43" s="6">
        <v>0</v>
      </c>
      <c r="C43" s="7">
        <v>0</v>
      </c>
      <c r="D43" s="7">
        <v>0</v>
      </c>
      <c r="E43" s="7">
        <v>0</v>
      </c>
      <c r="F43" s="7">
        <v>6415.9</v>
      </c>
      <c r="G43" s="7">
        <v>6551.2</v>
      </c>
    </row>
    <row r="44" spans="1:7" ht="12.75">
      <c r="A44" s="12" t="s">
        <v>38</v>
      </c>
      <c r="B44" s="17">
        <f aca="true" t="shared" si="3" ref="B44:G44">SUM(B28:B43)</f>
        <v>18094.4</v>
      </c>
      <c r="C44" s="18">
        <f t="shared" si="3"/>
        <v>16339.599999999999</v>
      </c>
      <c r="D44" s="18">
        <f t="shared" si="3"/>
        <v>12866.9</v>
      </c>
      <c r="E44" s="18">
        <f t="shared" si="3"/>
        <v>16265.253</v>
      </c>
      <c r="F44" s="18">
        <f t="shared" si="3"/>
        <v>16258.57</v>
      </c>
      <c r="G44" s="18">
        <f t="shared" si="3"/>
        <v>16124.780000000002</v>
      </c>
    </row>
    <row r="45" spans="1:7" ht="12.75">
      <c r="A45" s="24"/>
      <c r="B45" s="21"/>
      <c r="C45" s="21"/>
      <c r="D45" s="22"/>
      <c r="E45" s="23" t="s">
        <v>41</v>
      </c>
      <c r="F45" s="21"/>
      <c r="G45" s="26"/>
    </row>
    <row r="46" spans="1:7" ht="13.5">
      <c r="A46" s="8" t="s">
        <v>39</v>
      </c>
      <c r="B46" s="6">
        <v>774.7</v>
      </c>
      <c r="C46" s="7">
        <v>1418</v>
      </c>
      <c r="D46" s="7">
        <v>403.9</v>
      </c>
      <c r="E46" s="7">
        <v>19.56</v>
      </c>
      <c r="F46" s="7">
        <v>477.6</v>
      </c>
      <c r="G46" s="7">
        <v>21.450000000000728</v>
      </c>
    </row>
    <row r="47" ht="13.5">
      <c r="G47" s="5" t="s">
        <v>18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2003-08-21T08:33:37Z</dcterms:modified>
  <cp:category/>
  <cp:version/>
  <cp:contentType/>
  <cp:contentStatus/>
</cp:coreProperties>
</file>